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" i="1"/>
  <c r="H10" s="1"/>
  <c r="J9"/>
  <c r="I11"/>
  <c r="F10"/>
  <c r="F11" s="1"/>
  <c r="G9"/>
  <c r="E9" s="1"/>
  <c r="J11" l="1"/>
  <c r="H9"/>
  <c r="H11" s="1"/>
  <c r="G10"/>
  <c r="E10" l="1"/>
  <c r="E11" s="1"/>
  <c r="G11"/>
</calcChain>
</file>

<file path=xl/comments1.xml><?xml version="1.0" encoding="utf-8"?>
<comments xmlns="http://schemas.openxmlformats.org/spreadsheetml/2006/main">
  <authors>
    <author>Виктория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>ЦЗН:</t>
        </r>
        <r>
          <rPr>
            <sz val="9"/>
            <color indexed="81"/>
            <rFont val="Tahoma"/>
            <charset val="1"/>
          </rPr>
          <t xml:space="preserve">
заработная плата 20000руб.+6000руб. доплата за наставничество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ЦЗН: указывается доход за период с 01.07 по 15.07
заработная плата 10000руб.+3000руб. доплата за наставничество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ЦЗН:</t>
        </r>
        <r>
          <rPr>
            <sz val="9"/>
            <color indexed="81"/>
            <rFont val="Tahoma"/>
            <charset val="1"/>
          </rPr>
          <t xml:space="preserve">
Сумма к возмещению затрат, которая указывается в счете, предоставляемом в ЦЗН</t>
        </r>
      </text>
    </comment>
  </commentList>
</comments>
</file>

<file path=xl/sharedStrings.xml><?xml version="1.0" encoding="utf-8"?>
<sst xmlns="http://schemas.openxmlformats.org/spreadsheetml/2006/main" count="30" uniqueCount="24">
  <si>
    <t>Всего</t>
  </si>
  <si>
    <t>в том числе</t>
  </si>
  <si>
    <t>заработная плата</t>
  </si>
  <si>
    <t>страховые взносы в государственные внебюджетные фонды</t>
  </si>
  <si>
    <t>Затраты Работодателя на заработную плату за  месяц, с учетом страховых взносов в государственные внебюджетные фонды,руб.</t>
  </si>
  <si>
    <t>Руководитель организации (индивидуальный предприниматель)</t>
  </si>
  <si>
    <t>№ п/п</t>
  </si>
  <si>
    <t>(подпись)</t>
  </si>
  <si>
    <t>Главный бухгалтер</t>
  </si>
  <si>
    <t>Расчетный размер субсидии Работодателю за счет средств областного бюджета на оплату труда в месяц, с учетом страховых взносов в государственные внебюджетные фонды, руб.</t>
  </si>
  <si>
    <t>(инициалы, фамилия)</t>
  </si>
  <si>
    <t>"______" ________________20___г.</t>
  </si>
  <si>
    <t>Исполнитель ______________________________________________________</t>
  </si>
  <si>
    <t>(инициалы, фамилия, телефон)</t>
  </si>
  <si>
    <t xml:space="preserve">Итого за отработанный период </t>
  </si>
  <si>
    <t xml:space="preserve">Период возмещения затрат*  </t>
  </si>
  <si>
    <t>СПРАВКА-РАСЧЕТ</t>
  </si>
  <si>
    <t xml:space="preserve">размера субсидии  на организацию сопровождения инвалидов молодого возраста при трудоустройстве </t>
  </si>
  <si>
    <t>Страховые взносы в государствен-ные внебюджетные фонды, %</t>
  </si>
  <si>
    <t>Ф.И.О.  наставника</t>
  </si>
  <si>
    <t>Иванова А.А.</t>
  </si>
  <si>
    <t>01.04.2021-30.04.2021</t>
  </si>
  <si>
    <t>* указываются периоды  с разбивкой по месяцам в каждой строке  (например, с 01.04.2021 по 31.05.2021)</t>
  </si>
  <si>
    <t>01.05.2021-14.05.2021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</si>
</sst>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6" fillId="0" borderId="0" xfId="0" applyFont="1"/>
    <xf numFmtId="0" fontId="5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H10" sqref="H10"/>
    </sheetView>
  </sheetViews>
  <sheetFormatPr defaultRowHeight="15"/>
  <cols>
    <col min="2" max="2" width="24.5703125" customWidth="1"/>
    <col min="3" max="3" width="14.7109375" customWidth="1"/>
    <col min="4" max="4" width="19.85546875" customWidth="1"/>
    <col min="5" max="5" width="15.7109375" customWidth="1"/>
    <col min="6" max="6" width="14.85546875" customWidth="1"/>
    <col min="7" max="7" width="21.7109375" customWidth="1"/>
    <col min="8" max="8" width="16" customWidth="1"/>
    <col min="9" max="9" width="19.5703125" customWidth="1"/>
    <col min="10" max="10" width="21.7109375" customWidth="1"/>
  </cols>
  <sheetData>
    <row r="2" spans="1:10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75">
      <c r="A3" s="24" t="s">
        <v>17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ht="64.5" customHeight="1">
      <c r="A5" s="22" t="s">
        <v>6</v>
      </c>
      <c r="B5" s="22" t="s">
        <v>19</v>
      </c>
      <c r="C5" s="22" t="s">
        <v>18</v>
      </c>
      <c r="D5" s="16" t="s">
        <v>15</v>
      </c>
      <c r="E5" s="22" t="s">
        <v>4</v>
      </c>
      <c r="F5" s="22"/>
      <c r="G5" s="22"/>
      <c r="H5" s="22" t="s">
        <v>9</v>
      </c>
      <c r="I5" s="22"/>
      <c r="J5" s="22"/>
    </row>
    <row r="6" spans="1:10" ht="18.75" customHeight="1">
      <c r="A6" s="22"/>
      <c r="B6" s="22"/>
      <c r="C6" s="22"/>
      <c r="D6" s="26"/>
      <c r="E6" s="22" t="s">
        <v>0</v>
      </c>
      <c r="F6" s="22" t="s">
        <v>1</v>
      </c>
      <c r="G6" s="22"/>
      <c r="H6" s="22" t="s">
        <v>0</v>
      </c>
      <c r="I6" s="22" t="s">
        <v>1</v>
      </c>
      <c r="J6" s="22"/>
    </row>
    <row r="7" spans="1:10" ht="63">
      <c r="A7" s="22"/>
      <c r="B7" s="22"/>
      <c r="C7" s="22"/>
      <c r="D7" s="17"/>
      <c r="E7" s="22"/>
      <c r="F7" s="1" t="s">
        <v>2</v>
      </c>
      <c r="G7" s="1" t="s">
        <v>3</v>
      </c>
      <c r="H7" s="22"/>
      <c r="I7" s="1" t="s">
        <v>2</v>
      </c>
      <c r="J7" s="1" t="s">
        <v>3</v>
      </c>
    </row>
    <row r="8" spans="1:10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 ht="31.5">
      <c r="A9" s="14">
        <v>1</v>
      </c>
      <c r="B9" s="16" t="s">
        <v>20</v>
      </c>
      <c r="C9" s="16">
        <v>31</v>
      </c>
      <c r="D9" s="12" t="s">
        <v>21</v>
      </c>
      <c r="E9" s="1">
        <f>F9+G9</f>
        <v>34060</v>
      </c>
      <c r="F9" s="1">
        <v>26000</v>
      </c>
      <c r="G9" s="1">
        <f>F9*0.31</f>
        <v>8060</v>
      </c>
      <c r="H9" s="1">
        <f>I9+J9</f>
        <v>16757.52</v>
      </c>
      <c r="I9" s="1">
        <v>12792</v>
      </c>
      <c r="J9" s="1">
        <f>I9*0.31</f>
        <v>3965.52</v>
      </c>
    </row>
    <row r="10" spans="1:10" ht="31.5">
      <c r="A10" s="15"/>
      <c r="B10" s="17"/>
      <c r="C10" s="17"/>
      <c r="D10" s="13" t="s">
        <v>23</v>
      </c>
      <c r="E10" s="11">
        <f>F10+G10</f>
        <v>17030</v>
      </c>
      <c r="F10" s="1">
        <f>26000/2</f>
        <v>13000</v>
      </c>
      <c r="G10" s="1">
        <f>F10*0.31</f>
        <v>4030</v>
      </c>
      <c r="H10" s="11">
        <f>I10+J10</f>
        <v>7567.9092999999993</v>
      </c>
      <c r="I10" s="1">
        <v>5777.03</v>
      </c>
      <c r="J10" s="11">
        <f>I10*0.31</f>
        <v>1790.8792999999998</v>
      </c>
    </row>
    <row r="11" spans="1:10" s="4" customFormat="1" ht="18" customHeight="1">
      <c r="A11" s="18" t="s">
        <v>14</v>
      </c>
      <c r="B11" s="19"/>
      <c r="C11" s="19"/>
      <c r="D11" s="20"/>
      <c r="E11" s="3">
        <f>SUM(E9:E10)</f>
        <v>51090</v>
      </c>
      <c r="F11" s="3">
        <f t="shared" ref="F11:G11" si="0">SUM(F9:F10)</f>
        <v>39000</v>
      </c>
      <c r="G11" s="3">
        <f t="shared" si="0"/>
        <v>12090</v>
      </c>
      <c r="H11" s="3">
        <f t="shared" ref="H11" si="1">SUM(H9:H10)</f>
        <v>24325.4293</v>
      </c>
      <c r="I11" s="3">
        <f t="shared" ref="I11" si="2">SUM(I9:I10)</f>
        <v>18569.03</v>
      </c>
      <c r="J11" s="3">
        <f t="shared" ref="J11" si="3">SUM(J9:J10)</f>
        <v>5756.3993</v>
      </c>
    </row>
    <row r="13" spans="1:10">
      <c r="B13" s="9" t="s">
        <v>22</v>
      </c>
    </row>
    <row r="15" spans="1:10" s="5" customFormat="1" ht="15.75">
      <c r="B15" s="5" t="s">
        <v>5</v>
      </c>
      <c r="G15" s="7"/>
      <c r="I15" s="7"/>
      <c r="J15" s="7"/>
    </row>
    <row r="16" spans="1:10">
      <c r="G16" s="6" t="s">
        <v>7</v>
      </c>
      <c r="I16" s="21" t="s">
        <v>10</v>
      </c>
      <c r="J16" s="21"/>
    </row>
    <row r="18" spans="1:10" ht="15.75">
      <c r="B18" s="5" t="s">
        <v>8</v>
      </c>
      <c r="G18" s="7"/>
      <c r="I18" s="7"/>
      <c r="J18" s="7"/>
    </row>
    <row r="19" spans="1:10">
      <c r="G19" s="6" t="s">
        <v>7</v>
      </c>
      <c r="I19" s="21" t="s">
        <v>10</v>
      </c>
      <c r="J19" s="21"/>
    </row>
    <row r="21" spans="1:10">
      <c r="B21" t="s">
        <v>11</v>
      </c>
    </row>
    <row r="23" spans="1:10" ht="15.75">
      <c r="B23" s="5" t="s">
        <v>12</v>
      </c>
    </row>
    <row r="24" spans="1:10">
      <c r="C24" s="10"/>
      <c r="D24" s="10" t="s">
        <v>13</v>
      </c>
      <c r="E24" s="10"/>
    </row>
    <row r="26" spans="1:10" ht="2.25" customHeight="1" thickBot="1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Top="1"/>
  </sheetData>
  <mergeCells count="18">
    <mergeCell ref="I19:J19"/>
    <mergeCell ref="H5:J5"/>
    <mergeCell ref="E6:E7"/>
    <mergeCell ref="F6:G6"/>
    <mergeCell ref="A2:J2"/>
    <mergeCell ref="H6:H7"/>
    <mergeCell ref="I6:J6"/>
    <mergeCell ref="A3:J3"/>
    <mergeCell ref="B5:B7"/>
    <mergeCell ref="C5:C7"/>
    <mergeCell ref="E5:G5"/>
    <mergeCell ref="D5:D7"/>
    <mergeCell ref="A5:A7"/>
    <mergeCell ref="A9:A10"/>
    <mergeCell ref="B9:B10"/>
    <mergeCell ref="C9:C10"/>
    <mergeCell ref="A11:D11"/>
    <mergeCell ref="I16:J16"/>
  </mergeCells>
  <pageMargins left="0.11811023622047245" right="0.11811023622047245" top="0.15748031496062992" bottom="0.15748031496062992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Денисова Татьяна Георгиевна</dc:creator>
  <cp:lastModifiedBy>RoshchupkinaIA</cp:lastModifiedBy>
  <cp:lastPrinted>2018-08-09T09:38:52Z</cp:lastPrinted>
  <dcterms:created xsi:type="dcterms:W3CDTF">2017-09-26T07:33:47Z</dcterms:created>
  <dcterms:modified xsi:type="dcterms:W3CDTF">2021-05-14T06:31:53Z</dcterms:modified>
</cp:coreProperties>
</file>